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23\Documents\"/>
    </mc:Choice>
  </mc:AlternateContent>
  <bookViews>
    <workbookView xWindow="0" yWindow="0" windowWidth="24000" windowHeight="9735" activeTab="1"/>
  </bookViews>
  <sheets>
    <sheet name="Таблица-задание 1" sheetId="3" r:id="rId1"/>
    <sheet name="Решение задания 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1" i="1" l="1" a="1"/>
  <c r="I41" i="1" s="1"/>
  <c r="G34" i="1"/>
  <c r="G35" i="1"/>
  <c r="G36" i="1"/>
  <c r="G33" i="1"/>
  <c r="F34" i="1"/>
  <c r="F35" i="1"/>
  <c r="F36" i="1"/>
  <c r="F33" i="1"/>
  <c r="E34" i="1"/>
  <c r="E35" i="1"/>
  <c r="E36" i="1"/>
  <c r="E33" i="1"/>
  <c r="D34" i="1"/>
  <c r="D35" i="1"/>
  <c r="D36" i="1"/>
  <c r="D33" i="1"/>
  <c r="C34" i="1"/>
  <c r="C35" i="1"/>
  <c r="C36" i="1"/>
  <c r="C33" i="1"/>
  <c r="L43" i="1" l="1"/>
  <c r="J43" i="1"/>
  <c r="L42" i="1"/>
  <c r="J42" i="1"/>
  <c r="L41" i="1"/>
  <c r="J41" i="1"/>
  <c r="C49" i="1" s="1" a="1"/>
  <c r="K43" i="1"/>
  <c r="I43" i="1"/>
  <c r="K42" i="1"/>
  <c r="I42" i="1"/>
  <c r="C56" i="1" s="1" a="1"/>
  <c r="K41" i="1"/>
  <c r="D56" i="1" l="1"/>
  <c r="F56" i="1"/>
  <c r="C57" i="1"/>
  <c r="E57" i="1"/>
  <c r="G57" i="1"/>
  <c r="D58" i="1"/>
  <c r="F58" i="1"/>
  <c r="C56" i="1"/>
  <c r="E56" i="1"/>
  <c r="G56" i="1"/>
  <c r="D57" i="1"/>
  <c r="F57" i="1"/>
  <c r="C58" i="1"/>
  <c r="E58" i="1"/>
  <c r="G58" i="1"/>
  <c r="C51" i="1"/>
  <c r="D49" i="1"/>
  <c r="F49" i="1"/>
  <c r="C50" i="1"/>
  <c r="E50" i="1"/>
  <c r="G50" i="1"/>
  <c r="C49" i="1"/>
  <c r="E49" i="1"/>
  <c r="G49" i="1"/>
  <c r="D50" i="1"/>
  <c r="F50" i="1"/>
  <c r="G51" i="1"/>
  <c r="E51" i="1"/>
  <c r="F51" i="1"/>
  <c r="D51" i="1"/>
  <c r="B64" i="1" a="1"/>
  <c r="B64" i="1" l="1"/>
  <c r="C64" i="1"/>
  <c r="D64" i="1"/>
  <c r="E64" i="1"/>
  <c r="F64" i="1"/>
</calcChain>
</file>

<file path=xl/sharedStrings.xml><?xml version="1.0" encoding="utf-8"?>
<sst xmlns="http://schemas.openxmlformats.org/spreadsheetml/2006/main" count="34" uniqueCount="33">
  <si>
    <t>Затраты видов сырья, ед.веса/изд.</t>
  </si>
  <si>
    <t>Цены видов сырья, ден.ед./ед.веса</t>
  </si>
  <si>
    <t>С=</t>
  </si>
  <si>
    <t>А=</t>
  </si>
  <si>
    <t>В=</t>
  </si>
  <si>
    <t>D=</t>
  </si>
  <si>
    <r>
      <t xml:space="preserve">А </t>
    </r>
    <r>
      <rPr>
        <vertAlign val="subscript"/>
        <sz val="11"/>
        <color theme="1"/>
        <rFont val="Calibri"/>
        <family val="2"/>
        <charset val="204"/>
        <scheme val="minor"/>
      </rPr>
      <t>год.</t>
    </r>
    <r>
      <rPr>
        <sz val="11"/>
        <color theme="1"/>
        <rFont val="Calibri"/>
        <family val="2"/>
        <charset val="204"/>
        <scheme val="minor"/>
      </rPr>
      <t>=</t>
    </r>
  </si>
  <si>
    <t>1. Представление производственно-экономического  процесса в матричной форме</t>
  </si>
  <si>
    <t>3. Расчетная часть задания</t>
  </si>
  <si>
    <t>3.1.Расчет годовой производительности каждого филиала по каждому виду изделий</t>
  </si>
  <si>
    <t>3.2. Транспонирование матрицы В-затрат сырья</t>
  </si>
  <si>
    <t>3.4. Расчет годовой потребности каждого филиала  в каждом виде сырья</t>
  </si>
  <si>
    <t>2. Перевод производственно-экономического  процесса из матричной формы в форму таблиц Excel</t>
  </si>
  <si>
    <t>Вид изделия/Филиал</t>
  </si>
  <si>
    <t>Вид изделия/Затраты видов сырья</t>
  </si>
  <si>
    <t>Затраты видов сырья/Вид изделия</t>
  </si>
  <si>
    <t>3.3. Дневной расход по видам сырья в филиалах компании</t>
  </si>
  <si>
    <t>Дневной расход вида сырья/Филиал</t>
  </si>
  <si>
    <t>Годовой расход вида сырья/Филиал</t>
  </si>
  <si>
    <t>Стоимость годового запаса сырья для филиалов</t>
  </si>
  <si>
    <t>Количество рабочих дней филиалов за год</t>
  </si>
  <si>
    <t>Вид изделий, №</t>
  </si>
  <si>
    <t>Производительность филиалов,изд./день</t>
  </si>
  <si>
    <r>
      <rPr>
        <b/>
        <sz val="11"/>
        <color theme="1"/>
        <rFont val="Calibri"/>
        <family val="2"/>
        <charset val="204"/>
        <scheme val="minor"/>
      </rPr>
      <t>Задание.</t>
    </r>
    <r>
      <rPr>
        <sz val="11"/>
        <color theme="1"/>
        <rFont val="Calibri"/>
        <family val="2"/>
        <charset val="204"/>
        <scheme val="minor"/>
      </rPr>
      <t xml:space="preserve"> В нижеследующей таблице приведены данные о дневной производительности пяти филиалов  предприятия, выпускающих четыре  вида изделий с потреблением трех видов сырья, а также продолжительность работы каждого филиала за год и цена каждого вида сырья.
Необходимо определить:
1)годовую производительность каждого филиала по каждому виду изделий;
2) годовую потребность каждого филиала в каждом виде сырья;
3) годовую сумму финансирования каждого филиала для закупки сырья, необходимого для выпуска изделий  указанных видов и количеств.
</t>
    </r>
  </si>
  <si>
    <r>
      <t>D*(B</t>
    </r>
    <r>
      <rPr>
        <vertAlign val="subscript"/>
        <sz val="11"/>
        <color theme="1"/>
        <rFont val="Calibri"/>
        <family val="2"/>
        <charset val="204"/>
        <scheme val="minor"/>
      </rPr>
      <t>трансп.</t>
    </r>
    <r>
      <rPr>
        <sz val="11"/>
        <color theme="1"/>
        <rFont val="Calibri"/>
        <family val="2"/>
        <charset val="204"/>
        <scheme val="minor"/>
      </rPr>
      <t>*A</t>
    </r>
    <r>
      <rPr>
        <vertAlign val="subscript"/>
        <sz val="11"/>
        <color theme="1"/>
        <rFont val="Calibri"/>
        <family val="2"/>
        <charset val="204"/>
        <scheme val="minor"/>
      </rPr>
      <t>год.</t>
    </r>
    <r>
      <rPr>
        <sz val="11"/>
        <color theme="1"/>
        <rFont val="Calibri"/>
        <family val="2"/>
        <charset val="204"/>
        <scheme val="minor"/>
      </rPr>
      <t>)=</t>
    </r>
  </si>
  <si>
    <r>
      <t>3.5. Расчет стоимости общего годового запаса сырья для каждого филиала: D*(B</t>
    </r>
    <r>
      <rPr>
        <vertAlign val="subscript"/>
        <sz val="11"/>
        <color theme="1"/>
        <rFont val="Calibri"/>
        <family val="2"/>
        <charset val="204"/>
        <scheme val="minor"/>
      </rPr>
      <t>трансп.</t>
    </r>
    <r>
      <rPr>
        <sz val="11"/>
        <color theme="1"/>
        <rFont val="Calibri"/>
        <family val="2"/>
        <charset val="204"/>
        <scheme val="minor"/>
      </rPr>
      <t>*A</t>
    </r>
    <r>
      <rPr>
        <vertAlign val="subscript"/>
        <sz val="11"/>
        <color theme="1"/>
        <rFont val="Calibri"/>
        <family val="2"/>
        <charset val="204"/>
        <scheme val="minor"/>
      </rPr>
      <t>год.</t>
    </r>
    <r>
      <rPr>
        <sz val="11"/>
        <color theme="1"/>
        <rFont val="Calibri"/>
        <family val="2"/>
        <charset val="204"/>
        <scheme val="minor"/>
      </rPr>
      <t>)</t>
    </r>
  </si>
  <si>
    <r>
      <t>В</t>
    </r>
    <r>
      <rPr>
        <vertAlign val="subscript"/>
        <sz val="11"/>
        <color theme="1"/>
        <rFont val="Calibri"/>
        <family val="2"/>
        <charset val="204"/>
        <scheme val="minor"/>
      </rPr>
      <t>трансп.</t>
    </r>
    <r>
      <rPr>
        <sz val="11"/>
        <color theme="1"/>
        <rFont val="Calibri"/>
        <family val="2"/>
        <charset val="204"/>
        <scheme val="minor"/>
      </rPr>
      <t>*А=</t>
    </r>
  </si>
  <si>
    <r>
      <t>В</t>
    </r>
    <r>
      <rPr>
        <vertAlign val="subscript"/>
        <sz val="11"/>
        <color theme="1"/>
        <rFont val="Calibri"/>
        <family val="2"/>
        <charset val="204"/>
        <scheme val="minor"/>
      </rPr>
      <t>трансп.</t>
    </r>
    <r>
      <rPr>
        <sz val="11"/>
        <color theme="1"/>
        <rFont val="Calibri"/>
        <family val="2"/>
        <charset val="204"/>
        <scheme val="minor"/>
      </rPr>
      <t>*А</t>
    </r>
    <r>
      <rPr>
        <vertAlign val="subscript"/>
        <sz val="11"/>
        <color theme="1"/>
        <rFont val="Calibri"/>
        <family val="2"/>
        <charset val="204"/>
        <scheme val="minor"/>
      </rPr>
      <t>год.</t>
    </r>
    <r>
      <rPr>
        <sz val="11"/>
        <color theme="1"/>
        <rFont val="Calibri"/>
        <family val="2"/>
        <charset val="204"/>
        <scheme val="minor"/>
      </rPr>
      <t>=</t>
    </r>
  </si>
  <si>
    <r>
      <t>В</t>
    </r>
    <r>
      <rPr>
        <vertAlign val="subscript"/>
        <sz val="11"/>
        <color theme="1"/>
        <rFont val="Calibri"/>
        <family val="2"/>
        <charset val="204"/>
        <scheme val="minor"/>
      </rPr>
      <t>трансп.</t>
    </r>
    <r>
      <rPr>
        <sz val="11"/>
        <color theme="1"/>
        <rFont val="Calibri"/>
        <family val="2"/>
        <charset val="204"/>
        <scheme val="minor"/>
      </rPr>
      <t>=</t>
    </r>
  </si>
  <si>
    <t>A [5*4]</t>
  </si>
  <si>
    <t>B [3*4]</t>
  </si>
  <si>
    <t>C [5*1]</t>
  </si>
  <si>
    <t>D [3*1]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</si>
</sst>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vertAlign val="subscript"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11"/>
      <color theme="8" tint="-0.249977111117893"/>
      <name val="Calibri"/>
      <family val="2"/>
      <charset val="204"/>
      <scheme val="minor"/>
    </font>
    <font>
      <sz val="11"/>
      <color rgb="FF00206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0" fillId="0" borderId="0" xfId="0" applyAlignment="1">
      <alignment horizontal="center"/>
    </xf>
    <xf numFmtId="0" fontId="0" fillId="0" borderId="6" xfId="0" applyBorder="1"/>
    <xf numFmtId="0" fontId="0" fillId="0" borderId="0" xfId="0" applyBorder="1"/>
    <xf numFmtId="0" fontId="0" fillId="0" borderId="21" xfId="0" applyBorder="1"/>
    <xf numFmtId="0" fontId="0" fillId="0" borderId="5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0" xfId="0" applyAlignment="1"/>
    <xf numFmtId="0" fontId="0" fillId="0" borderId="0" xfId="0" applyBorder="1" applyAlignment="1">
      <alignment horizontal="center" vertical="top" wrapText="1"/>
    </xf>
    <xf numFmtId="0" fontId="2" fillId="0" borderId="2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top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48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/>
    <xf numFmtId="0" fontId="0" fillId="0" borderId="0" xfId="0" applyAlignment="1">
      <alignment vertical="top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2" fontId="0" fillId="0" borderId="40" xfId="0" applyNumberFormat="1" applyBorder="1"/>
    <xf numFmtId="2" fontId="0" fillId="0" borderId="41" xfId="0" applyNumberFormat="1" applyBorder="1"/>
    <xf numFmtId="2" fontId="0" fillId="0" borderId="42" xfId="0" applyNumberFormat="1" applyBorder="1"/>
    <xf numFmtId="2" fontId="0" fillId="0" borderId="43" xfId="0" applyNumberFormat="1" applyBorder="1"/>
    <xf numFmtId="2" fontId="0" fillId="0" borderId="0" xfId="0" applyNumberFormat="1" applyBorder="1"/>
    <xf numFmtId="2" fontId="0" fillId="0" borderId="44" xfId="0" applyNumberFormat="1" applyBorder="1"/>
    <xf numFmtId="2" fontId="0" fillId="0" borderId="45" xfId="0" applyNumberFormat="1" applyBorder="1"/>
    <xf numFmtId="2" fontId="0" fillId="0" borderId="46" xfId="0" applyNumberFormat="1" applyBorder="1"/>
    <xf numFmtId="2" fontId="0" fillId="0" borderId="47" xfId="0" applyNumberFormat="1" applyBorder="1"/>
    <xf numFmtId="0" fontId="0" fillId="0" borderId="0" xfId="0" applyFill="1" applyBorder="1"/>
    <xf numFmtId="0" fontId="8" fillId="0" borderId="4" xfId="0" applyFont="1" applyBorder="1"/>
    <xf numFmtId="0" fontId="8" fillId="0" borderId="27" xfId="0" applyFont="1" applyBorder="1"/>
    <xf numFmtId="0" fontId="8" fillId="0" borderId="3" xfId="0" applyFont="1" applyBorder="1"/>
    <xf numFmtId="0" fontId="8" fillId="0" borderId="1" xfId="0" applyFont="1" applyBorder="1"/>
    <xf numFmtId="0" fontId="8" fillId="0" borderId="40" xfId="0" applyFont="1" applyBorder="1"/>
    <xf numFmtId="0" fontId="8" fillId="0" borderId="41" xfId="0" applyFont="1" applyBorder="1"/>
    <xf numFmtId="0" fontId="8" fillId="0" borderId="42" xfId="0" applyFont="1" applyBorder="1"/>
    <xf numFmtId="0" fontId="8" fillId="0" borderId="43" xfId="0" applyFont="1" applyBorder="1"/>
    <xf numFmtId="0" fontId="8" fillId="0" borderId="0" xfId="0" applyFont="1" applyBorder="1"/>
    <xf numFmtId="0" fontId="8" fillId="0" borderId="44" xfId="0" applyFont="1" applyBorder="1"/>
    <xf numFmtId="0" fontId="8" fillId="0" borderId="45" xfId="0" applyFont="1" applyBorder="1"/>
    <xf numFmtId="0" fontId="8" fillId="0" borderId="46" xfId="0" applyFont="1" applyBorder="1"/>
    <xf numFmtId="0" fontId="8" fillId="0" borderId="47" xfId="0" applyFont="1" applyBorder="1"/>
    <xf numFmtId="0" fontId="8" fillId="0" borderId="49" xfId="0" applyFont="1" applyBorder="1"/>
    <xf numFmtId="0" fontId="8" fillId="0" borderId="50" xfId="0" applyFont="1" applyBorder="1"/>
    <xf numFmtId="0" fontId="8" fillId="0" borderId="48" xfId="0" applyFont="1" applyBorder="1"/>
    <xf numFmtId="0" fontId="0" fillId="0" borderId="0" xfId="0" applyAlignment="1">
      <alignment horizontal="left" vertical="top" wrapText="1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609600</xdr:colOff>
      <xdr:row>15</xdr:row>
      <xdr:rowOff>18719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00100"/>
          <a:ext cx="6619875" cy="26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opLeftCell="A10" workbookViewId="0">
      <selection activeCell="N30" sqref="N30"/>
    </sheetView>
  </sheetViews>
  <sheetFormatPr defaultRowHeight="15" x14ac:dyDescent="0.25"/>
  <cols>
    <col min="1" max="1" width="15.85546875" customWidth="1"/>
    <col min="9" max="9" width="16.42578125" customWidth="1"/>
  </cols>
  <sheetData>
    <row r="1" spans="1:9" s="41" customFormat="1" x14ac:dyDescent="0.25">
      <c r="A1" s="94" t="s">
        <v>23</v>
      </c>
      <c r="B1" s="94"/>
      <c r="C1" s="94"/>
      <c r="D1" s="94"/>
      <c r="E1" s="94"/>
      <c r="F1" s="94"/>
      <c r="G1" s="94"/>
      <c r="H1" s="94"/>
      <c r="I1" s="94"/>
    </row>
    <row r="2" spans="1:9" s="41" customFormat="1" x14ac:dyDescent="0.25">
      <c r="A2" s="94"/>
      <c r="B2" s="94"/>
      <c r="C2" s="94"/>
      <c r="D2" s="94"/>
      <c r="E2" s="94"/>
      <c r="F2" s="94"/>
      <c r="G2" s="94"/>
      <c r="H2" s="94"/>
      <c r="I2" s="94"/>
    </row>
    <row r="3" spans="1:9" s="41" customFormat="1" x14ac:dyDescent="0.25">
      <c r="A3" s="94"/>
      <c r="B3" s="94"/>
      <c r="C3" s="94"/>
      <c r="D3" s="94"/>
      <c r="E3" s="94"/>
      <c r="F3" s="94"/>
      <c r="G3" s="94"/>
      <c r="H3" s="94"/>
      <c r="I3" s="94"/>
    </row>
    <row r="4" spans="1:9" s="41" customFormat="1" x14ac:dyDescent="0.25">
      <c r="A4" s="94"/>
      <c r="B4" s="94"/>
      <c r="C4" s="94"/>
      <c r="D4" s="94"/>
      <c r="E4" s="94"/>
      <c r="F4" s="94"/>
      <c r="G4" s="94"/>
      <c r="H4" s="94"/>
      <c r="I4" s="94"/>
    </row>
    <row r="5" spans="1:9" s="41" customFormat="1" x14ac:dyDescent="0.25">
      <c r="A5" s="94"/>
      <c r="B5" s="94"/>
      <c r="C5" s="94"/>
      <c r="D5" s="94"/>
      <c r="E5" s="94"/>
      <c r="F5" s="94"/>
      <c r="G5" s="94"/>
      <c r="H5" s="94"/>
      <c r="I5" s="94"/>
    </row>
    <row r="6" spans="1:9" s="41" customFormat="1" ht="43.5" customHeight="1" x14ac:dyDescent="0.25">
      <c r="A6" s="94"/>
      <c r="B6" s="94"/>
      <c r="C6" s="94"/>
      <c r="D6" s="94"/>
      <c r="E6" s="94"/>
      <c r="F6" s="94"/>
      <c r="G6" s="94"/>
      <c r="H6" s="94"/>
      <c r="I6" s="94"/>
    </row>
    <row r="7" spans="1:9" s="41" customFormat="1" x14ac:dyDescent="0.25">
      <c r="A7" s="30"/>
      <c r="B7" s="30"/>
      <c r="C7" s="30"/>
      <c r="D7" s="30"/>
      <c r="E7" s="30"/>
      <c r="F7" s="30"/>
      <c r="G7" s="30"/>
      <c r="H7" s="30"/>
      <c r="I7" s="30"/>
    </row>
    <row r="8" spans="1:9" s="41" customFormat="1" x14ac:dyDescent="0.25">
      <c r="A8" s="30"/>
      <c r="B8" s="30"/>
      <c r="C8" s="30"/>
      <c r="D8" s="30"/>
      <c r="E8" s="30"/>
      <c r="F8" s="30"/>
      <c r="G8" s="30"/>
      <c r="H8" s="30"/>
      <c r="I8" s="30"/>
    </row>
    <row r="9" spans="1:9" ht="15.75" thickBot="1" x14ac:dyDescent="0.3"/>
    <row r="10" spans="1:9" ht="16.5" thickTop="1" thickBot="1" x14ac:dyDescent="0.3">
      <c r="A10" s="99" t="s">
        <v>21</v>
      </c>
      <c r="B10" s="95" t="s">
        <v>22</v>
      </c>
      <c r="C10" s="96"/>
      <c r="D10" s="96"/>
      <c r="E10" s="96"/>
      <c r="F10" s="97"/>
      <c r="G10" s="98" t="s">
        <v>0</v>
      </c>
      <c r="H10" s="96"/>
      <c r="I10" s="97"/>
    </row>
    <row r="11" spans="1:9" ht="26.25" customHeight="1" thickTop="1" thickBot="1" x14ac:dyDescent="0.3">
      <c r="A11" s="100"/>
      <c r="B11" s="13">
        <v>1</v>
      </c>
      <c r="C11" s="13">
        <v>2</v>
      </c>
      <c r="D11" s="13">
        <v>3</v>
      </c>
      <c r="E11" s="13">
        <v>4</v>
      </c>
      <c r="F11" s="13">
        <v>5</v>
      </c>
      <c r="G11" s="13">
        <v>1</v>
      </c>
      <c r="H11" s="13">
        <v>2</v>
      </c>
      <c r="I11" s="13">
        <v>3</v>
      </c>
    </row>
    <row r="12" spans="1:9" ht="15.75" thickTop="1" x14ac:dyDescent="0.25">
      <c r="A12" s="14">
        <v>1</v>
      </c>
      <c r="B12" s="15">
        <v>4</v>
      </c>
      <c r="C12" s="15">
        <v>5</v>
      </c>
      <c r="D12" s="15">
        <v>3</v>
      </c>
      <c r="E12" s="15">
        <v>6</v>
      </c>
      <c r="F12" s="16">
        <v>7</v>
      </c>
      <c r="G12" s="17">
        <v>2</v>
      </c>
      <c r="H12" s="15">
        <v>3</v>
      </c>
      <c r="I12" s="18">
        <v>4</v>
      </c>
    </row>
    <row r="13" spans="1:9" x14ac:dyDescent="0.25">
      <c r="A13" s="19">
        <v>2</v>
      </c>
      <c r="B13" s="20">
        <v>0</v>
      </c>
      <c r="C13" s="20">
        <v>2</v>
      </c>
      <c r="D13" s="20">
        <v>4</v>
      </c>
      <c r="E13" s="20">
        <v>3</v>
      </c>
      <c r="F13" s="21">
        <v>0</v>
      </c>
      <c r="G13" s="22">
        <v>3</v>
      </c>
      <c r="H13" s="20">
        <v>5</v>
      </c>
      <c r="I13" s="23">
        <v>6</v>
      </c>
    </row>
    <row r="14" spans="1:9" x14ac:dyDescent="0.25">
      <c r="A14" s="19">
        <v>3</v>
      </c>
      <c r="B14" s="20">
        <v>8</v>
      </c>
      <c r="C14" s="20">
        <v>15</v>
      </c>
      <c r="D14" s="20">
        <v>0</v>
      </c>
      <c r="E14" s="20">
        <v>4</v>
      </c>
      <c r="F14" s="21">
        <v>6</v>
      </c>
      <c r="G14" s="22">
        <v>4</v>
      </c>
      <c r="H14" s="20">
        <v>4</v>
      </c>
      <c r="I14" s="23">
        <v>5</v>
      </c>
    </row>
    <row r="15" spans="1:9" ht="15.75" thickBot="1" x14ac:dyDescent="0.3">
      <c r="A15" s="19">
        <v>4</v>
      </c>
      <c r="B15" s="24">
        <v>3</v>
      </c>
      <c r="C15" s="24">
        <v>10</v>
      </c>
      <c r="D15" s="24">
        <v>7</v>
      </c>
      <c r="E15" s="24">
        <v>5</v>
      </c>
      <c r="F15" s="25">
        <v>4</v>
      </c>
      <c r="G15" s="26">
        <v>5</v>
      </c>
      <c r="H15" s="24">
        <v>8</v>
      </c>
      <c r="I15" s="27">
        <v>6</v>
      </c>
    </row>
    <row r="16" spans="1:9" ht="16.5" thickTop="1" thickBot="1" x14ac:dyDescent="0.3">
      <c r="A16" s="104"/>
      <c r="B16" s="101" t="s">
        <v>20</v>
      </c>
      <c r="C16" s="102"/>
      <c r="D16" s="102"/>
      <c r="E16" s="102"/>
      <c r="F16" s="103"/>
      <c r="G16" s="101" t="s">
        <v>1</v>
      </c>
      <c r="H16" s="102"/>
      <c r="I16" s="103"/>
    </row>
    <row r="17" spans="1:9" ht="16.5" thickTop="1" thickBot="1" x14ac:dyDescent="0.3">
      <c r="A17" s="104"/>
      <c r="B17" s="13">
        <v>1</v>
      </c>
      <c r="C17" s="13">
        <v>2</v>
      </c>
      <c r="D17" s="13">
        <v>3</v>
      </c>
      <c r="E17" s="13">
        <v>4</v>
      </c>
      <c r="F17" s="13">
        <v>5</v>
      </c>
      <c r="G17" s="13">
        <v>1</v>
      </c>
      <c r="H17" s="13">
        <v>2</v>
      </c>
      <c r="I17" s="13">
        <v>3</v>
      </c>
    </row>
    <row r="18" spans="1:9" ht="16.5" thickTop="1" thickBot="1" x14ac:dyDescent="0.3">
      <c r="A18" s="105"/>
      <c r="B18" s="28">
        <v>200</v>
      </c>
      <c r="C18" s="28">
        <v>150</v>
      </c>
      <c r="D18" s="28">
        <v>170</v>
      </c>
      <c r="E18" s="28">
        <v>120</v>
      </c>
      <c r="F18" s="28">
        <v>140</v>
      </c>
      <c r="G18" s="28">
        <v>40</v>
      </c>
      <c r="H18" s="28">
        <v>50</v>
      </c>
      <c r="I18" s="29">
        <v>60</v>
      </c>
    </row>
    <row r="19" spans="1:9" ht="15.75" thickTop="1" x14ac:dyDescent="0.25"/>
  </sheetData>
  <mergeCells count="7">
    <mergeCell ref="A1:I6"/>
    <mergeCell ref="B10:F10"/>
    <mergeCell ref="G10:I10"/>
    <mergeCell ref="A10:A11"/>
    <mergeCell ref="B16:F16"/>
    <mergeCell ref="G16:I16"/>
    <mergeCell ref="A16:A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1"/>
  <sheetViews>
    <sheetView tabSelected="1" workbookViewId="0">
      <selection activeCell="B64" sqref="B64"/>
    </sheetView>
  </sheetViews>
  <sheetFormatPr defaultRowHeight="15" x14ac:dyDescent="0.25"/>
  <cols>
    <col min="1" max="1" width="16" customWidth="1"/>
    <col min="2" max="2" width="16.85546875" style="41" customWidth="1"/>
    <col min="6" max="6" width="9.7109375" customWidth="1"/>
    <col min="8" max="8" width="11" customWidth="1"/>
    <col min="9" max="9" width="9.7109375" style="48" customWidth="1"/>
    <col min="10" max="11" width="9.140625" customWidth="1"/>
    <col min="13" max="13" width="11.28515625" customWidth="1"/>
    <col min="19" max="19" width="5.85546875" customWidth="1"/>
  </cols>
  <sheetData>
    <row r="1" spans="1:21" ht="15.75" x14ac:dyDescent="0.25">
      <c r="D1" s="32"/>
      <c r="E1" s="32"/>
      <c r="F1" s="32"/>
      <c r="G1" s="32"/>
      <c r="H1" s="32"/>
      <c r="I1" s="49"/>
      <c r="J1" s="32"/>
      <c r="K1" s="32"/>
      <c r="L1" s="32"/>
      <c r="M1" s="32"/>
      <c r="N1" s="32"/>
      <c r="O1" s="32"/>
      <c r="P1" s="32"/>
      <c r="Q1" s="32"/>
      <c r="R1" s="32"/>
    </row>
    <row r="2" spans="1:21" ht="15.75" x14ac:dyDescent="0.25">
      <c r="D2" s="31"/>
      <c r="E2" s="31"/>
      <c r="F2" s="31"/>
      <c r="G2" s="31"/>
      <c r="H2" s="31"/>
      <c r="I2" s="49"/>
      <c r="J2" s="31"/>
      <c r="K2" s="31"/>
      <c r="L2" s="31"/>
      <c r="M2" s="31"/>
      <c r="N2" s="31"/>
      <c r="O2" s="31"/>
      <c r="P2" s="31"/>
      <c r="Q2" s="31"/>
      <c r="R2" s="31"/>
    </row>
    <row r="3" spans="1:21" s="41" customFormat="1" ht="15.75" x14ac:dyDescent="0.25">
      <c r="A3" s="106" t="s">
        <v>7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42"/>
      <c r="M3" s="42"/>
      <c r="N3" s="42"/>
      <c r="O3" s="42"/>
      <c r="P3" s="42"/>
      <c r="Q3" s="42"/>
      <c r="R3" s="42"/>
    </row>
    <row r="4" spans="1:21" ht="15.75" customHeight="1" x14ac:dyDescent="0.25">
      <c r="A4" s="62"/>
      <c r="B4" s="62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</row>
    <row r="5" spans="1:21" s="41" customFormat="1" ht="15.75" customHeight="1" x14ac:dyDescent="0.25">
      <c r="A5" s="112"/>
      <c r="B5" s="112"/>
      <c r="C5" s="112"/>
      <c r="D5" s="46"/>
      <c r="E5" s="113"/>
      <c r="F5" s="113"/>
      <c r="G5" s="113"/>
      <c r="H5" s="113"/>
      <c r="I5" s="113"/>
      <c r="J5" s="46"/>
      <c r="K5" s="46"/>
      <c r="L5" s="46"/>
      <c r="M5" s="46"/>
      <c r="N5" s="46"/>
      <c r="O5" s="46"/>
      <c r="P5" s="46"/>
      <c r="Q5" s="46"/>
      <c r="R5" s="46"/>
      <c r="S5" s="46"/>
    </row>
    <row r="6" spans="1:21" s="41" customFormat="1" ht="15.75" customHeight="1" x14ac:dyDescent="0.25">
      <c r="A6" s="112"/>
      <c r="B6" s="112"/>
      <c r="C6" s="112"/>
      <c r="D6" s="46"/>
      <c r="E6" s="113"/>
      <c r="F6" s="113"/>
      <c r="G6" s="113"/>
      <c r="H6" s="113"/>
      <c r="I6" s="113"/>
      <c r="J6" s="46"/>
      <c r="K6" s="46"/>
      <c r="L6" s="46"/>
      <c r="M6" s="46"/>
      <c r="N6" s="46"/>
      <c r="O6" s="46"/>
      <c r="P6" s="46"/>
      <c r="Q6" s="46"/>
      <c r="R6" s="46"/>
      <c r="S6" s="46"/>
    </row>
    <row r="7" spans="1:21" s="41" customFormat="1" ht="15.75" customHeight="1" x14ac:dyDescent="0.25">
      <c r="A7" s="45"/>
      <c r="B7" s="45"/>
      <c r="C7" s="46"/>
      <c r="D7" s="46"/>
      <c r="E7" s="46"/>
      <c r="F7" s="46"/>
      <c r="G7" s="46"/>
      <c r="H7" s="46"/>
      <c r="I7" s="66"/>
      <c r="K7" s="67" t="s">
        <v>29</v>
      </c>
      <c r="L7" s="46"/>
      <c r="M7" s="46"/>
      <c r="N7" s="46"/>
      <c r="O7" s="46"/>
      <c r="P7" s="46"/>
      <c r="Q7" s="46"/>
      <c r="R7" s="46"/>
      <c r="S7" s="46"/>
    </row>
    <row r="8" spans="1:21" s="41" customFormat="1" ht="15.75" customHeight="1" x14ac:dyDescent="0.25">
      <c r="A8" s="45"/>
      <c r="B8" s="45"/>
      <c r="C8" s="46"/>
      <c r="D8" s="46"/>
      <c r="E8" s="46"/>
      <c r="F8" s="46"/>
      <c r="G8" s="46"/>
      <c r="H8" s="46"/>
      <c r="I8" s="66"/>
      <c r="K8" s="67" t="s">
        <v>30</v>
      </c>
      <c r="L8" s="46"/>
      <c r="M8" s="46"/>
      <c r="N8" s="46"/>
      <c r="O8" s="46"/>
      <c r="P8" s="46"/>
      <c r="Q8" s="46"/>
      <c r="R8" s="46"/>
      <c r="S8" s="46"/>
    </row>
    <row r="9" spans="1:21" s="41" customFormat="1" ht="15.75" customHeight="1" x14ac:dyDescent="0.25">
      <c r="A9" s="45"/>
      <c r="B9" s="45"/>
      <c r="C9" s="46"/>
      <c r="D9" s="46"/>
      <c r="E9" s="46"/>
      <c r="F9" s="46"/>
      <c r="G9" s="46"/>
      <c r="H9" s="46"/>
      <c r="I9" s="66"/>
      <c r="K9" s="67" t="s">
        <v>31</v>
      </c>
      <c r="L9" s="46"/>
      <c r="M9" s="46"/>
      <c r="N9" s="46"/>
      <c r="O9" s="46"/>
      <c r="P9" s="46"/>
      <c r="Q9" s="46"/>
      <c r="R9" s="46"/>
      <c r="S9" s="46"/>
    </row>
    <row r="10" spans="1:21" s="41" customFormat="1" ht="15.75" customHeight="1" x14ac:dyDescent="0.25">
      <c r="A10" s="45"/>
      <c r="B10" s="45"/>
      <c r="C10" s="46"/>
      <c r="D10" s="46"/>
      <c r="E10" s="46"/>
      <c r="F10" s="46"/>
      <c r="G10" s="46"/>
      <c r="H10" s="46"/>
      <c r="I10" s="66"/>
      <c r="K10" s="67" t="s">
        <v>32</v>
      </c>
      <c r="L10" s="46"/>
      <c r="M10" s="46"/>
      <c r="N10" s="46"/>
      <c r="O10" s="46"/>
      <c r="P10" s="46"/>
      <c r="Q10" s="46"/>
      <c r="R10" s="46"/>
      <c r="S10" s="46"/>
    </row>
    <row r="11" spans="1:21" s="41" customFormat="1" ht="15.75" customHeight="1" x14ac:dyDescent="0.25">
      <c r="A11" s="45"/>
      <c r="B11" s="45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</row>
    <row r="12" spans="1:21" ht="15.75" x14ac:dyDescent="0.25">
      <c r="D12" s="31"/>
      <c r="E12" s="31"/>
      <c r="F12" s="31"/>
      <c r="G12" s="31"/>
      <c r="H12" s="31"/>
      <c r="I12" s="49"/>
      <c r="J12" s="31"/>
      <c r="K12" s="31"/>
      <c r="L12" s="31"/>
      <c r="M12" s="31"/>
      <c r="N12" s="31"/>
      <c r="O12" s="31"/>
      <c r="P12" s="31"/>
      <c r="Q12" s="31"/>
      <c r="R12" s="31"/>
    </row>
    <row r="13" spans="1:21" ht="44.25" customHeight="1" x14ac:dyDescent="0.25">
      <c r="A13" s="114"/>
      <c r="B13" s="114"/>
      <c r="C13" s="59"/>
      <c r="D13" s="115"/>
      <c r="E13" s="115"/>
      <c r="F13" s="115"/>
      <c r="G13" s="31"/>
      <c r="H13" s="58"/>
      <c r="I13" s="58"/>
      <c r="J13" s="58"/>
      <c r="K13" s="58"/>
      <c r="L13" s="58"/>
      <c r="M13" s="58"/>
      <c r="N13" s="31"/>
      <c r="O13" s="60"/>
      <c r="P13" s="60"/>
      <c r="Q13" s="60"/>
      <c r="R13" s="60"/>
      <c r="S13" s="60"/>
    </row>
    <row r="14" spans="1:21" ht="21.75" customHeight="1" x14ac:dyDescent="0.25">
      <c r="A14" s="59"/>
      <c r="B14" s="59"/>
      <c r="C14" s="59"/>
      <c r="D14" s="59"/>
      <c r="E14" s="59"/>
      <c r="F14" s="59"/>
      <c r="H14" s="58"/>
      <c r="I14" s="58"/>
      <c r="J14" s="58"/>
      <c r="K14" s="58"/>
      <c r="L14" s="58"/>
      <c r="M14" s="58"/>
      <c r="O14" s="60"/>
      <c r="P14" s="60"/>
      <c r="Q14" s="60"/>
      <c r="R14" s="60"/>
      <c r="S14" s="60"/>
    </row>
    <row r="15" spans="1:21" ht="15" customHeight="1" x14ac:dyDescent="0.25">
      <c r="A15" s="59"/>
      <c r="B15" s="59"/>
      <c r="C15" s="59"/>
      <c r="D15" s="59"/>
      <c r="E15" s="59"/>
      <c r="F15" s="59"/>
      <c r="G15" s="1"/>
      <c r="H15" s="58"/>
      <c r="I15" s="58"/>
      <c r="J15" s="58"/>
      <c r="K15" s="58"/>
      <c r="L15" s="58"/>
      <c r="M15" s="58"/>
      <c r="O15" s="60"/>
      <c r="P15" s="60"/>
      <c r="Q15" s="60"/>
      <c r="R15" s="60"/>
      <c r="S15" s="60"/>
      <c r="T15" s="11"/>
      <c r="U15" s="11"/>
    </row>
    <row r="16" spans="1:21" x14ac:dyDescent="0.25">
      <c r="A16" s="59"/>
      <c r="B16" s="59"/>
      <c r="C16" s="59"/>
      <c r="D16" s="59"/>
      <c r="E16" s="59"/>
      <c r="F16" s="59"/>
      <c r="G16" s="1"/>
      <c r="H16" s="58"/>
      <c r="I16" s="58"/>
      <c r="J16" s="58"/>
      <c r="K16" s="58"/>
      <c r="L16" s="58"/>
      <c r="M16" s="58"/>
      <c r="P16" s="11"/>
      <c r="Q16" s="11"/>
      <c r="R16" s="11"/>
      <c r="S16" s="11"/>
      <c r="T16" s="11"/>
      <c r="U16" s="11"/>
    </row>
    <row r="17" spans="1:21" ht="15" customHeight="1" x14ac:dyDescent="0.25">
      <c r="A17" s="115" t="s">
        <v>12</v>
      </c>
      <c r="B17" s="115"/>
      <c r="C17" s="115"/>
      <c r="D17" s="115"/>
      <c r="E17" s="115"/>
      <c r="F17" s="115"/>
      <c r="G17" s="115"/>
      <c r="H17" s="115"/>
      <c r="I17" s="115"/>
      <c r="J17" s="115"/>
      <c r="K17" s="115"/>
      <c r="L17" s="58"/>
      <c r="M17" s="58"/>
      <c r="O17" s="60"/>
      <c r="P17" s="61"/>
      <c r="Q17" s="61"/>
      <c r="R17" s="61"/>
      <c r="S17" s="61"/>
      <c r="T17" s="11"/>
      <c r="U17" s="11"/>
    </row>
    <row r="18" spans="1:21" ht="14.25" customHeight="1" x14ac:dyDescent="0.25">
      <c r="A18" s="59"/>
      <c r="B18" s="59"/>
      <c r="C18" s="59"/>
      <c r="D18" s="59"/>
      <c r="E18" s="59"/>
      <c r="F18" s="59"/>
      <c r="G18" s="1"/>
      <c r="H18" s="58"/>
      <c r="I18" s="58"/>
      <c r="J18" s="58"/>
      <c r="K18" s="58"/>
      <c r="L18" s="58"/>
      <c r="M18" s="58"/>
      <c r="O18" s="61"/>
      <c r="P18" s="61"/>
      <c r="Q18" s="61"/>
      <c r="R18" s="61"/>
      <c r="S18" s="61"/>
      <c r="U18" s="11"/>
    </row>
    <row r="19" spans="1:21" ht="15.75" thickBot="1" x14ac:dyDescent="0.3">
      <c r="A19" s="12"/>
      <c r="B19" s="47"/>
      <c r="C19" s="12"/>
      <c r="D19" s="12"/>
      <c r="E19" s="12"/>
      <c r="F19" s="12"/>
      <c r="G19" s="30"/>
      <c r="H19" s="12"/>
      <c r="I19" s="50"/>
      <c r="J19" s="12"/>
      <c r="K19" s="12"/>
      <c r="L19" s="12"/>
      <c r="M19" s="12"/>
      <c r="U19" s="11"/>
    </row>
    <row r="20" spans="1:21" s="41" customFormat="1" ht="15.75" x14ac:dyDescent="0.25">
      <c r="A20" s="60"/>
      <c r="B20" s="2">
        <v>4</v>
      </c>
      <c r="C20" s="4">
        <v>5</v>
      </c>
      <c r="D20" s="4">
        <v>3</v>
      </c>
      <c r="E20" s="4">
        <v>6</v>
      </c>
      <c r="F20" s="5">
        <v>7</v>
      </c>
      <c r="G20" s="61"/>
      <c r="H20" s="61"/>
      <c r="I20" s="2">
        <v>2</v>
      </c>
      <c r="J20" s="4">
        <v>3</v>
      </c>
      <c r="K20" s="5">
        <v>4</v>
      </c>
      <c r="L20" s="61"/>
      <c r="M20" s="61"/>
      <c r="N20" s="61"/>
      <c r="O20" s="61"/>
      <c r="P20" s="61"/>
      <c r="Q20" s="61"/>
      <c r="R20" s="61"/>
      <c r="S20" s="61"/>
      <c r="U20" s="11"/>
    </row>
    <row r="21" spans="1:21" x14ac:dyDescent="0.25">
      <c r="A21" s="46" t="s">
        <v>3</v>
      </c>
      <c r="B21" s="6">
        <v>0</v>
      </c>
      <c r="C21" s="3">
        <v>2</v>
      </c>
      <c r="D21" s="3">
        <v>4</v>
      </c>
      <c r="E21" s="3">
        <v>3</v>
      </c>
      <c r="F21" s="7">
        <v>0</v>
      </c>
      <c r="G21" s="1"/>
      <c r="H21" s="46" t="s">
        <v>4</v>
      </c>
      <c r="I21" s="6">
        <v>3</v>
      </c>
      <c r="J21" s="3">
        <v>5</v>
      </c>
      <c r="K21" s="7">
        <v>6</v>
      </c>
      <c r="U21" s="11"/>
    </row>
    <row r="22" spans="1:21" x14ac:dyDescent="0.25">
      <c r="B22" s="6">
        <v>8</v>
      </c>
      <c r="C22" s="3">
        <v>15</v>
      </c>
      <c r="D22" s="3">
        <v>0</v>
      </c>
      <c r="E22" s="3">
        <v>4</v>
      </c>
      <c r="F22" s="7">
        <v>6</v>
      </c>
      <c r="I22" s="6">
        <v>4</v>
      </c>
      <c r="J22" s="3">
        <v>4</v>
      </c>
      <c r="K22" s="7">
        <v>5</v>
      </c>
      <c r="U22" s="11"/>
    </row>
    <row r="23" spans="1:21" ht="15.75" thickBot="1" x14ac:dyDescent="0.3">
      <c r="B23" s="8">
        <v>3</v>
      </c>
      <c r="C23" s="9">
        <v>10</v>
      </c>
      <c r="D23" s="9">
        <v>7</v>
      </c>
      <c r="E23" s="9">
        <v>5</v>
      </c>
      <c r="F23" s="10">
        <v>4</v>
      </c>
      <c r="I23" s="8">
        <v>5</v>
      </c>
      <c r="J23" s="9">
        <v>8</v>
      </c>
      <c r="K23" s="10">
        <v>6</v>
      </c>
      <c r="U23" s="11"/>
    </row>
    <row r="24" spans="1:21" ht="15.75" thickBot="1" x14ac:dyDescent="0.3"/>
    <row r="25" spans="1:21" ht="15.75" thickBot="1" x14ac:dyDescent="0.3">
      <c r="A25" s="46" t="s">
        <v>2</v>
      </c>
      <c r="B25" s="78">
        <v>300</v>
      </c>
      <c r="C25" s="79">
        <v>250</v>
      </c>
      <c r="D25" s="79">
        <v>210</v>
      </c>
      <c r="E25" s="79">
        <v>150</v>
      </c>
      <c r="F25" s="80">
        <v>170</v>
      </c>
      <c r="H25" s="46" t="s">
        <v>5</v>
      </c>
      <c r="I25" s="78">
        <v>45</v>
      </c>
      <c r="J25" s="79">
        <v>55</v>
      </c>
      <c r="K25" s="80">
        <v>65</v>
      </c>
    </row>
    <row r="27" spans="1:21" x14ac:dyDescent="0.25">
      <c r="O27" s="30"/>
      <c r="P27" s="30"/>
      <c r="Q27" s="30"/>
      <c r="R27" s="30"/>
    </row>
    <row r="28" spans="1:21" x14ac:dyDescent="0.25">
      <c r="A28" s="106" t="s">
        <v>8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</row>
    <row r="30" spans="1:21" x14ac:dyDescent="0.25">
      <c r="A30" s="108" t="s">
        <v>9</v>
      </c>
      <c r="B30" s="108"/>
      <c r="C30" s="108"/>
      <c r="D30" s="108"/>
      <c r="E30" s="108"/>
      <c r="F30" s="108"/>
      <c r="G30" s="108"/>
      <c r="H30" s="108"/>
      <c r="I30" s="108"/>
      <c r="J30" s="108"/>
      <c r="K30" s="108"/>
    </row>
    <row r="31" spans="1:21" ht="15" customHeight="1" x14ac:dyDescent="0.25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</row>
    <row r="32" spans="1:21" ht="30" x14ac:dyDescent="0.25">
      <c r="B32" s="54" t="s">
        <v>13</v>
      </c>
      <c r="C32" s="57">
        <v>1</v>
      </c>
      <c r="D32" s="54">
        <v>2</v>
      </c>
      <c r="E32" s="54">
        <v>3</v>
      </c>
      <c r="F32" s="54">
        <v>4</v>
      </c>
      <c r="G32" s="54">
        <v>5</v>
      </c>
    </row>
    <row r="33" spans="1:12" x14ac:dyDescent="0.25">
      <c r="A33" s="65"/>
      <c r="B33" s="53">
        <v>1</v>
      </c>
      <c r="C33" s="81">
        <f>B20*$B$25</f>
        <v>1200</v>
      </c>
      <c r="D33" s="81">
        <f>C20*$C$25</f>
        <v>1250</v>
      </c>
      <c r="E33" s="81">
        <f>D20*$D$25</f>
        <v>630</v>
      </c>
      <c r="F33" s="81">
        <f>E20*$E$25</f>
        <v>900</v>
      </c>
      <c r="G33" s="81">
        <f>F20*$F$25</f>
        <v>1190</v>
      </c>
      <c r="H33" s="65"/>
      <c r="I33" s="65"/>
      <c r="J33" s="65"/>
      <c r="K33" s="65"/>
      <c r="L33" s="65"/>
    </row>
    <row r="34" spans="1:12" ht="18" x14ac:dyDescent="0.25">
      <c r="A34" s="46" t="s">
        <v>6</v>
      </c>
      <c r="B34" s="53">
        <v>2</v>
      </c>
      <c r="C34" s="81">
        <f t="shared" ref="C34:C36" si="0">B21*$B$25</f>
        <v>0</v>
      </c>
      <c r="D34" s="81">
        <f t="shared" ref="D34:D36" si="1">C21*$C$25</f>
        <v>500</v>
      </c>
      <c r="E34" s="81">
        <f t="shared" ref="E34:E36" si="2">D21*$D$25</f>
        <v>840</v>
      </c>
      <c r="F34" s="81">
        <f t="shared" ref="F34:F36" si="3">E21*$E$25</f>
        <v>450</v>
      </c>
      <c r="G34" s="81">
        <f t="shared" ref="G34:G36" si="4">F21*$F$25</f>
        <v>0</v>
      </c>
      <c r="H34" s="65"/>
      <c r="I34" s="65"/>
      <c r="J34" s="65"/>
      <c r="K34" s="65"/>
      <c r="L34" s="65"/>
    </row>
    <row r="35" spans="1:12" s="41" customFormat="1" x14ac:dyDescent="0.25">
      <c r="A35" s="43"/>
      <c r="B35" s="53">
        <v>3</v>
      </c>
      <c r="C35" s="81">
        <f t="shared" si="0"/>
        <v>2400</v>
      </c>
      <c r="D35" s="81">
        <f t="shared" si="1"/>
        <v>3750</v>
      </c>
      <c r="E35" s="81">
        <f t="shared" si="2"/>
        <v>0</v>
      </c>
      <c r="F35" s="81">
        <f t="shared" si="3"/>
        <v>600</v>
      </c>
      <c r="G35" s="81">
        <f t="shared" si="4"/>
        <v>1020</v>
      </c>
      <c r="H35" s="43"/>
      <c r="I35" s="48"/>
      <c r="J35" s="43"/>
      <c r="K35" s="43"/>
      <c r="L35" s="43"/>
    </row>
    <row r="36" spans="1:12" x14ac:dyDescent="0.25">
      <c r="B36" s="56">
        <v>4</v>
      </c>
      <c r="C36" s="81">
        <f t="shared" si="0"/>
        <v>900</v>
      </c>
      <c r="D36" s="81">
        <f t="shared" si="1"/>
        <v>2500</v>
      </c>
      <c r="E36" s="81">
        <f t="shared" si="2"/>
        <v>1470</v>
      </c>
      <c r="F36" s="81">
        <f t="shared" si="3"/>
        <v>750</v>
      </c>
      <c r="G36" s="81">
        <f t="shared" si="4"/>
        <v>680</v>
      </c>
    </row>
    <row r="38" spans="1:12" x14ac:dyDescent="0.25">
      <c r="A38" s="107" t="s">
        <v>10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</row>
    <row r="40" spans="1:12" ht="60" x14ac:dyDescent="0.25">
      <c r="B40" s="54" t="s">
        <v>14</v>
      </c>
      <c r="C40" s="55">
        <v>1</v>
      </c>
      <c r="D40" s="55">
        <v>2</v>
      </c>
      <c r="E40" s="55">
        <v>3</v>
      </c>
      <c r="H40" s="51" t="s">
        <v>15</v>
      </c>
      <c r="I40" s="52">
        <v>1</v>
      </c>
      <c r="J40" s="53">
        <v>2</v>
      </c>
      <c r="K40" s="53">
        <v>3</v>
      </c>
      <c r="L40" s="53">
        <v>4</v>
      </c>
    </row>
    <row r="41" spans="1:12" x14ac:dyDescent="0.25">
      <c r="A41" s="11"/>
      <c r="B41" s="53">
        <v>1</v>
      </c>
      <c r="C41" s="68">
        <v>2</v>
      </c>
      <c r="D41" s="69">
        <v>3</v>
      </c>
      <c r="E41" s="70">
        <v>4</v>
      </c>
      <c r="F41" s="11"/>
      <c r="G41" s="11"/>
      <c r="H41" s="51">
        <v>1</v>
      </c>
      <c r="I41" s="33">
        <f t="array" ref="I41:L43">TRANSPOSE(C41:E44)</f>
        <v>2</v>
      </c>
      <c r="J41" s="34">
        <v>3</v>
      </c>
      <c r="K41" s="34">
        <v>4</v>
      </c>
      <c r="L41" s="35">
        <v>5</v>
      </c>
    </row>
    <row r="42" spans="1:12" s="41" customFormat="1" ht="18" x14ac:dyDescent="0.35">
      <c r="A42" s="46" t="s">
        <v>4</v>
      </c>
      <c r="B42" s="53">
        <v>2</v>
      </c>
      <c r="C42" s="71">
        <v>3</v>
      </c>
      <c r="D42" s="72">
        <v>5</v>
      </c>
      <c r="E42" s="73">
        <v>6</v>
      </c>
      <c r="G42" t="s">
        <v>28</v>
      </c>
      <c r="H42" s="51">
        <v>2</v>
      </c>
      <c r="I42" s="36">
        <v>3</v>
      </c>
      <c r="J42" s="77">
        <v>5</v>
      </c>
      <c r="K42" s="77">
        <v>4</v>
      </c>
      <c r="L42" s="37">
        <v>8</v>
      </c>
    </row>
    <row r="43" spans="1:12" ht="15" customHeight="1" x14ac:dyDescent="0.25">
      <c r="B43" s="53">
        <v>3</v>
      </c>
      <c r="C43" s="71">
        <v>4</v>
      </c>
      <c r="D43" s="72">
        <v>4</v>
      </c>
      <c r="E43" s="73">
        <v>5</v>
      </c>
      <c r="H43" s="51">
        <v>3</v>
      </c>
      <c r="I43" s="38">
        <v>4</v>
      </c>
      <c r="J43" s="39">
        <v>6</v>
      </c>
      <c r="K43" s="39">
        <v>5</v>
      </c>
      <c r="L43" s="40">
        <v>6</v>
      </c>
    </row>
    <row r="44" spans="1:12" x14ac:dyDescent="0.25">
      <c r="B44" s="56">
        <v>4</v>
      </c>
      <c r="C44" s="74">
        <v>5</v>
      </c>
      <c r="D44" s="75">
        <v>8</v>
      </c>
      <c r="E44" s="76">
        <v>6</v>
      </c>
    </row>
    <row r="46" spans="1:12" x14ac:dyDescent="0.25">
      <c r="A46" s="107" t="s">
        <v>16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7"/>
    </row>
    <row r="48" spans="1:12" ht="45" x14ac:dyDescent="0.25">
      <c r="B48" s="54" t="s">
        <v>17</v>
      </c>
      <c r="C48" s="53">
        <v>1</v>
      </c>
      <c r="D48" s="53">
        <v>2</v>
      </c>
      <c r="E48" s="53">
        <v>3</v>
      </c>
      <c r="F48" s="53">
        <v>4</v>
      </c>
      <c r="G48" s="53">
        <v>5</v>
      </c>
    </row>
    <row r="49" spans="1:15" ht="18" x14ac:dyDescent="0.25">
      <c r="A49" s="46" t="s">
        <v>26</v>
      </c>
      <c r="B49" s="53">
        <v>1</v>
      </c>
      <c r="C49" s="33">
        <f t="array" ref="C49:G51">MMULT(I41:L43,B20:F23)</f>
        <v>55</v>
      </c>
      <c r="D49" s="34">
        <v>126</v>
      </c>
      <c r="E49" s="34">
        <v>53</v>
      </c>
      <c r="F49" s="34">
        <v>62</v>
      </c>
      <c r="G49" s="35">
        <v>58</v>
      </c>
    </row>
    <row r="50" spans="1:15" x14ac:dyDescent="0.25">
      <c r="A50" s="11"/>
      <c r="B50" s="53">
        <v>2</v>
      </c>
      <c r="C50" s="36">
        <v>68</v>
      </c>
      <c r="D50" s="3">
        <v>165</v>
      </c>
      <c r="E50" s="3">
        <v>85</v>
      </c>
      <c r="F50" s="3">
        <v>89</v>
      </c>
      <c r="G50" s="37">
        <v>77</v>
      </c>
      <c r="H50" s="11"/>
      <c r="I50" s="11"/>
      <c r="J50" s="11"/>
      <c r="K50" s="11"/>
      <c r="L50" s="11"/>
      <c r="M50" s="11"/>
      <c r="N50" s="11"/>
      <c r="O50" s="11"/>
    </row>
    <row r="51" spans="1:15" s="41" customFormat="1" x14ac:dyDescent="0.25">
      <c r="B51" s="53">
        <v>3</v>
      </c>
      <c r="C51" s="38">
        <v>74</v>
      </c>
      <c r="D51" s="39">
        <v>167</v>
      </c>
      <c r="E51" s="39">
        <v>78</v>
      </c>
      <c r="F51" s="39">
        <v>92</v>
      </c>
      <c r="G51" s="40">
        <v>82</v>
      </c>
    </row>
    <row r="53" spans="1:15" x14ac:dyDescent="0.25">
      <c r="A53" s="107" t="s">
        <v>11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7"/>
    </row>
    <row r="55" spans="1:15" ht="45" x14ac:dyDescent="0.25">
      <c r="B55" s="54" t="s">
        <v>18</v>
      </c>
      <c r="C55" s="52">
        <v>1</v>
      </c>
      <c r="D55" s="53">
        <v>2</v>
      </c>
      <c r="E55" s="53">
        <v>3</v>
      </c>
      <c r="F55" s="53">
        <v>4</v>
      </c>
      <c r="G55" s="53">
        <v>5</v>
      </c>
    </row>
    <row r="56" spans="1:15" ht="18" x14ac:dyDescent="0.25">
      <c r="A56" s="46" t="s">
        <v>27</v>
      </c>
      <c r="B56" s="53">
        <v>1</v>
      </c>
      <c r="C56" s="82">
        <f t="array" ref="C56:G58">MMULT(I41:L43,C33:G36)</f>
        <v>16500</v>
      </c>
      <c r="D56" s="83">
        <v>31500</v>
      </c>
      <c r="E56" s="83">
        <v>11130</v>
      </c>
      <c r="F56" s="83">
        <v>9300</v>
      </c>
      <c r="G56" s="84">
        <v>9860</v>
      </c>
    </row>
    <row r="57" spans="1:15" x14ac:dyDescent="0.25">
      <c r="B57" s="53">
        <v>2</v>
      </c>
      <c r="C57" s="85">
        <v>20400</v>
      </c>
      <c r="D57" s="86">
        <v>41250</v>
      </c>
      <c r="E57" s="86">
        <v>17850</v>
      </c>
      <c r="F57" s="86">
        <v>13350</v>
      </c>
      <c r="G57" s="87">
        <v>13090</v>
      </c>
    </row>
    <row r="58" spans="1:15" x14ac:dyDescent="0.25">
      <c r="A58" s="11"/>
      <c r="B58" s="53">
        <v>3</v>
      </c>
      <c r="C58" s="88">
        <v>22200</v>
      </c>
      <c r="D58" s="89">
        <v>41750</v>
      </c>
      <c r="E58" s="89">
        <v>16380</v>
      </c>
      <c r="F58" s="89">
        <v>13800</v>
      </c>
      <c r="G58" s="90">
        <v>13940</v>
      </c>
      <c r="H58" s="11"/>
      <c r="I58" s="11"/>
      <c r="J58" s="11"/>
      <c r="K58" s="11"/>
      <c r="L58" s="11"/>
      <c r="M58" s="11"/>
    </row>
    <row r="59" spans="1:15" s="41" customFormat="1" x14ac:dyDescent="0.25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</row>
    <row r="60" spans="1:15" ht="18" x14ac:dyDescent="0.35">
      <c r="A60" s="107" t="s">
        <v>25</v>
      </c>
      <c r="B60" s="107"/>
      <c r="C60" s="107"/>
      <c r="D60" s="107"/>
      <c r="E60" s="107"/>
      <c r="F60" s="107"/>
      <c r="G60" s="107"/>
      <c r="H60" s="107"/>
      <c r="I60" s="107"/>
      <c r="J60" s="107"/>
      <c r="K60" s="107"/>
    </row>
    <row r="62" spans="1:15" x14ac:dyDescent="0.25">
      <c r="B62" s="109" t="s">
        <v>19</v>
      </c>
      <c r="C62" s="110"/>
      <c r="D62" s="110"/>
      <c r="E62" s="110"/>
      <c r="F62" s="111"/>
    </row>
    <row r="63" spans="1:15" x14ac:dyDescent="0.25">
      <c r="B63" s="53">
        <v>1</v>
      </c>
      <c r="C63" s="53">
        <v>2</v>
      </c>
      <c r="D63" s="53">
        <v>3</v>
      </c>
      <c r="E63" s="53">
        <v>4</v>
      </c>
      <c r="F63" s="53">
        <v>5</v>
      </c>
    </row>
    <row r="64" spans="1:15" ht="18" x14ac:dyDescent="0.25">
      <c r="A64" s="46" t="s">
        <v>24</v>
      </c>
      <c r="B64" s="91">
        <f t="array" ref="B64:F64">MMULT(I25:K25,C56:G58)</f>
        <v>3307500</v>
      </c>
      <c r="C64" s="92">
        <v>6400000</v>
      </c>
      <c r="D64" s="92">
        <v>2547300</v>
      </c>
      <c r="E64" s="92">
        <v>2049750</v>
      </c>
      <c r="F64" s="93">
        <v>2069750</v>
      </c>
    </row>
    <row r="66" spans="1:15" s="41" customFormat="1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1:15" s="41" customFormat="1" x14ac:dyDescent="0.25"/>
    <row r="68" spans="1:15" s="41" customFormat="1" x14ac:dyDescent="0.25"/>
    <row r="71" spans="1:15" ht="21.75" customHeight="1" x14ac:dyDescent="0.25"/>
  </sheetData>
  <mergeCells count="13">
    <mergeCell ref="B62:F62"/>
    <mergeCell ref="A5:C6"/>
    <mergeCell ref="E5:I6"/>
    <mergeCell ref="A13:B13"/>
    <mergeCell ref="D13:F13"/>
    <mergeCell ref="A17:K17"/>
    <mergeCell ref="A53:K53"/>
    <mergeCell ref="A60:K60"/>
    <mergeCell ref="A3:K3"/>
    <mergeCell ref="A28:K28"/>
    <mergeCell ref="A30:K30"/>
    <mergeCell ref="A38:K38"/>
    <mergeCell ref="A46:K4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Таблица-задание 1</vt:lpstr>
      <vt:lpstr>Решение задания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butova_vn</dc:creator>
  <cp:lastModifiedBy>123</cp:lastModifiedBy>
  <dcterms:created xsi:type="dcterms:W3CDTF">2017-05-11T11:07:09Z</dcterms:created>
  <dcterms:modified xsi:type="dcterms:W3CDTF">2020-02-14T07:18:45Z</dcterms:modified>
</cp:coreProperties>
</file>